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30" tabRatio="971" activeTab="0"/>
  </bookViews>
  <sheets>
    <sheet name="žebříček" sheetId="1" r:id="rId1"/>
  </sheets>
  <definedNames/>
  <calcPr fullCalcOnLoad="1"/>
</workbook>
</file>

<file path=xl/sharedStrings.xml><?xml version="1.0" encoding="utf-8"?>
<sst xmlns="http://schemas.openxmlformats.org/spreadsheetml/2006/main" count="212" uniqueCount="118">
  <si>
    <t>TJ Frenštát p. R.</t>
  </si>
  <si>
    <t>TJ Odry</t>
  </si>
  <si>
    <t>ASK Tatra Kopřivnice</t>
  </si>
  <si>
    <t>TJ Spartak Bílovec</t>
  </si>
  <si>
    <t>TJ MSV Studénka</t>
  </si>
  <si>
    <t>Sobota Martin</t>
  </si>
  <si>
    <t>Sommer Jan</t>
  </si>
  <si>
    <t>Jakubec Ondřej</t>
  </si>
  <si>
    <t>TJ Sokol Příbor</t>
  </si>
  <si>
    <t>TJ Mořkov</t>
  </si>
  <si>
    <t>Mezera Ondřej</t>
  </si>
  <si>
    <t>Tichavský Vojtěch</t>
  </si>
  <si>
    <t>Pařil Ondřej</t>
  </si>
  <si>
    <t>Kozák Alexandr</t>
  </si>
  <si>
    <t>Pargač Jakub</t>
  </si>
  <si>
    <t>Liška Matěj</t>
  </si>
  <si>
    <t>Navedla Matyáš</t>
  </si>
  <si>
    <t>Kyselý Ondřej</t>
  </si>
  <si>
    <t>Kyselý Štěpán</t>
  </si>
  <si>
    <t>Hrdina Šimon</t>
  </si>
  <si>
    <t>Demel Patrik</t>
  </si>
  <si>
    <t>Halaštová Adéla</t>
  </si>
  <si>
    <t>Bilíček David</t>
  </si>
  <si>
    <t>Pustowková Zuzana</t>
  </si>
  <si>
    <t>Jakubec Michal</t>
  </si>
  <si>
    <t>Trýbová Natálie</t>
  </si>
  <si>
    <t>Barvík Matěj</t>
  </si>
  <si>
    <t>Sedlář Dominik</t>
  </si>
  <si>
    <t>Lišková Tereza</t>
  </si>
  <si>
    <t>Tashev Michail</t>
  </si>
  <si>
    <t>Bajer Šimon</t>
  </si>
  <si>
    <t>Šimeček Jakub</t>
  </si>
  <si>
    <t>Vlk David</t>
  </si>
  <si>
    <t>Knopová Natálie</t>
  </si>
  <si>
    <t>Studený Josef</t>
  </si>
  <si>
    <t>Směták David</t>
  </si>
  <si>
    <t>Pargač Adam</t>
  </si>
  <si>
    <t>Žigmund Daniel</t>
  </si>
  <si>
    <t>Sedlář Kryštof</t>
  </si>
  <si>
    <t>Dorotíková Julie</t>
  </si>
  <si>
    <t>Fojtík Robin</t>
  </si>
  <si>
    <t>Olajoš Patrik</t>
  </si>
  <si>
    <t>Nezhyba Lukáš</t>
  </si>
  <si>
    <t>Nezhybová Adéla</t>
  </si>
  <si>
    <t>Žiga Florián</t>
  </si>
  <si>
    <t>Jiřík Filip</t>
  </si>
  <si>
    <t>Volek Ondřej</t>
  </si>
  <si>
    <t>Kudělka Adam</t>
  </si>
  <si>
    <t>Tončík Oliver</t>
  </si>
  <si>
    <t>Barša Matyáš</t>
  </si>
  <si>
    <t>KST Nový Jičín</t>
  </si>
  <si>
    <t>Matocha Ondřej</t>
  </si>
  <si>
    <t>Matěj Nikolas</t>
  </si>
  <si>
    <t>Janko Matyáš</t>
  </si>
  <si>
    <t>Kopeček Matyáš</t>
  </si>
  <si>
    <t>Teichman Jindřich</t>
  </si>
  <si>
    <t>Hutník Jakub</t>
  </si>
  <si>
    <t>Chamrád Adam</t>
  </si>
  <si>
    <t>Fišera Marek</t>
  </si>
  <si>
    <t>Milata Tomáš</t>
  </si>
  <si>
    <t>Kozák Jaroslav</t>
  </si>
  <si>
    <t>Čech Hynek</t>
  </si>
  <si>
    <t>Mičulka Šimon</t>
  </si>
  <si>
    <t>Dušánek Jakub</t>
  </si>
  <si>
    <t>Krupa Tomáš</t>
  </si>
  <si>
    <t>Tvarůžka Adam</t>
  </si>
  <si>
    <t>Kittlová Linda</t>
  </si>
  <si>
    <t>Hazuka Oliver</t>
  </si>
  <si>
    <t>Schwarz Antonín</t>
  </si>
  <si>
    <t>Šimpach David</t>
  </si>
  <si>
    <t>Malchárek Matyáš</t>
  </si>
  <si>
    <t>Sikora Lukáš</t>
  </si>
  <si>
    <t>Vajda Vítek</t>
  </si>
  <si>
    <t>Číž David</t>
  </si>
  <si>
    <t>Klečka David</t>
  </si>
  <si>
    <t>Bialek Ondřej</t>
  </si>
  <si>
    <t>Monsport Josef </t>
  </si>
  <si>
    <t>Jašek Martin </t>
  </si>
  <si>
    <t>Šajtar Jiří</t>
  </si>
  <si>
    <t>Polášek Lukáš</t>
  </si>
  <si>
    <t>Štefek Dominik</t>
  </si>
  <si>
    <t>Klepáč Martin</t>
  </si>
  <si>
    <t>Polášek Šimon</t>
  </si>
  <si>
    <t>Zeman Tomáš</t>
  </si>
  <si>
    <t>Ulčak Filip</t>
  </si>
  <si>
    <t xml:space="preserve">Orlita Lukáš </t>
  </si>
  <si>
    <t>Okáč Šimon</t>
  </si>
  <si>
    <t>Němec Tomáš</t>
  </si>
  <si>
    <t>Demel Dominik</t>
  </si>
  <si>
    <t>Kubečková Nikol</t>
  </si>
  <si>
    <t>Badžgoň David</t>
  </si>
  <si>
    <t>Vavroš Vlastimil</t>
  </si>
  <si>
    <t>Šindler Marek</t>
  </si>
  <si>
    <t>Novotný Filip</t>
  </si>
  <si>
    <t>Szczypka Daniel</t>
  </si>
  <si>
    <t>Novotný Ondřej</t>
  </si>
  <si>
    <t>Nasazovací žebříček OBTM 22-23</t>
  </si>
  <si>
    <t>koeficient</t>
  </si>
  <si>
    <t>Vavroš Štěpán</t>
  </si>
  <si>
    <t>Merta Martin</t>
  </si>
  <si>
    <t>Bittner Martin</t>
  </si>
  <si>
    <t>Koza Michal</t>
  </si>
  <si>
    <t>Schickl Jakub</t>
  </si>
  <si>
    <t>Osterezy Lukáš</t>
  </si>
  <si>
    <t>Hrančík Michal</t>
  </si>
  <si>
    <t>počet</t>
  </si>
  <si>
    <t>suma</t>
  </si>
  <si>
    <t>průměr</t>
  </si>
  <si>
    <t>Fren</t>
  </si>
  <si>
    <t>Odry</t>
  </si>
  <si>
    <t>NJ</t>
  </si>
  <si>
    <t>Hura Tomáš</t>
  </si>
  <si>
    <t>Dratnalová Anežka</t>
  </si>
  <si>
    <t>Kotsur Mariia</t>
  </si>
  <si>
    <t>Grygar Mikuláš</t>
  </si>
  <si>
    <t>Žůrek Martin</t>
  </si>
  <si>
    <t>Šustková Marie</t>
  </si>
  <si>
    <t>Zápařka Matyáš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</si>
</sst>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yyyy"/>
    <numFmt numFmtId="168" formatCode="0.0"/>
    <numFmt numFmtId="169" formatCode="[$€-2]\ #\ ##,000_);[Red]\([$€-2]\ #\ ##,000\)"/>
    <numFmt numFmtId="170" formatCode="0.000"/>
    <numFmt numFmtId="171" formatCode="0.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48" applyFont="1" applyFill="1">
      <alignment/>
      <protection/>
    </xf>
    <xf numFmtId="0" fontId="20" fillId="0" borderId="0" xfId="48" applyFont="1" applyFill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" fontId="2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2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4" fillId="0" borderId="0" xfId="0" applyFont="1" applyFill="1" applyAlignment="1">
      <alignment/>
    </xf>
    <xf numFmtId="0" fontId="21" fillId="0" borderId="0" xfId="0" applyFont="1" applyFill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 5 3" xfId="48"/>
    <cellStyle name="Normální 6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"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selection activeCell="F53" sqref="F53"/>
    </sheetView>
  </sheetViews>
  <sheetFormatPr defaultColWidth="9.140625" defaultRowHeight="12.75"/>
  <cols>
    <col min="1" max="1" width="4.00390625" style="5" bestFit="1" customWidth="1"/>
    <col min="2" max="2" width="18.57421875" style="5" bestFit="1" customWidth="1"/>
    <col min="3" max="3" width="5.00390625" style="6" bestFit="1" customWidth="1"/>
    <col min="4" max="4" width="19.421875" style="5" bestFit="1" customWidth="1"/>
    <col min="5" max="5" width="1.7109375" style="5" customWidth="1"/>
    <col min="6" max="6" width="10.00390625" style="18" bestFit="1" customWidth="1"/>
    <col min="7" max="10" width="9.140625" style="5" customWidth="1"/>
    <col min="11" max="11" width="9.140625" style="22" customWidth="1"/>
    <col min="12" max="12" width="9.140625" style="18" customWidth="1"/>
    <col min="13" max="16384" width="9.140625" style="5" customWidth="1"/>
  </cols>
  <sheetData>
    <row r="1" spans="2:12" s="6" customFormat="1" ht="15">
      <c r="B1" s="27" t="s">
        <v>96</v>
      </c>
      <c r="F1" s="23" t="s">
        <v>97</v>
      </c>
      <c r="G1" s="6" t="s">
        <v>108</v>
      </c>
      <c r="H1" s="6" t="s">
        <v>109</v>
      </c>
      <c r="I1" s="6" t="s">
        <v>110</v>
      </c>
      <c r="J1" s="6" t="s">
        <v>105</v>
      </c>
      <c r="K1" s="24" t="s">
        <v>106</v>
      </c>
      <c r="L1" s="25" t="s">
        <v>107</v>
      </c>
    </row>
    <row r="2" spans="1:12" ht="15">
      <c r="A2" s="5">
        <v>1</v>
      </c>
      <c r="B2" s="5" t="s">
        <v>16</v>
      </c>
      <c r="C2" s="6">
        <v>2003</v>
      </c>
      <c r="D2" s="5" t="s">
        <v>3</v>
      </c>
      <c r="E2" s="6"/>
      <c r="F2" s="19">
        <v>2</v>
      </c>
      <c r="G2" s="5">
        <v>1</v>
      </c>
      <c r="J2" s="20">
        <f aca="true" t="shared" si="0" ref="J2:J33">COUNT(F2:H2)</f>
        <v>2</v>
      </c>
      <c r="K2" s="21">
        <f aca="true" t="shared" si="1" ref="K2:K33">SUM(F2:H2)</f>
        <v>3</v>
      </c>
      <c r="L2" s="19">
        <f aca="true" t="shared" si="2" ref="L2:L33">K2/J2</f>
        <v>1.5</v>
      </c>
    </row>
    <row r="3" spans="1:14" ht="15">
      <c r="A3" s="5">
        <v>2</v>
      </c>
      <c r="B3" s="3" t="s">
        <v>12</v>
      </c>
      <c r="C3" s="9">
        <v>2003</v>
      </c>
      <c r="D3" s="10" t="s">
        <v>2</v>
      </c>
      <c r="E3" s="6"/>
      <c r="F3" s="19">
        <v>1.1666666666666667</v>
      </c>
      <c r="G3" s="5">
        <v>2</v>
      </c>
      <c r="J3" s="20">
        <f t="shared" si="0"/>
        <v>2</v>
      </c>
      <c r="K3" s="21">
        <f t="shared" si="1"/>
        <v>3.166666666666667</v>
      </c>
      <c r="L3" s="19">
        <f t="shared" si="2"/>
        <v>1.5833333333333335</v>
      </c>
      <c r="N3" s="6"/>
    </row>
    <row r="4" spans="1:14" ht="15">
      <c r="A4" s="5">
        <v>3</v>
      </c>
      <c r="B4" s="3" t="s">
        <v>10</v>
      </c>
      <c r="C4" s="9">
        <v>2002</v>
      </c>
      <c r="D4" s="3" t="s">
        <v>0</v>
      </c>
      <c r="E4" s="6"/>
      <c r="F4" s="19">
        <v>2.8</v>
      </c>
      <c r="J4" s="20">
        <f t="shared" si="0"/>
        <v>1</v>
      </c>
      <c r="K4" s="21">
        <f t="shared" si="1"/>
        <v>2.8</v>
      </c>
      <c r="L4" s="19">
        <f t="shared" si="2"/>
        <v>2.8</v>
      </c>
      <c r="N4" s="6"/>
    </row>
    <row r="5" spans="1:14" ht="15">
      <c r="A5" s="5">
        <v>4</v>
      </c>
      <c r="B5" t="s">
        <v>98</v>
      </c>
      <c r="C5">
        <v>2002</v>
      </c>
      <c r="D5" t="s">
        <v>3</v>
      </c>
      <c r="F5" s="19"/>
      <c r="G5" s="5">
        <v>3</v>
      </c>
      <c r="J5" s="20">
        <f t="shared" si="0"/>
        <v>1</v>
      </c>
      <c r="K5" s="21">
        <f t="shared" si="1"/>
        <v>3</v>
      </c>
      <c r="L5" s="19">
        <f t="shared" si="2"/>
        <v>3</v>
      </c>
      <c r="N5" s="6"/>
    </row>
    <row r="6" spans="1:14" ht="15">
      <c r="A6" s="5">
        <v>5</v>
      </c>
      <c r="B6" s="3" t="s">
        <v>13</v>
      </c>
      <c r="C6" s="6">
        <v>2005</v>
      </c>
      <c r="D6" s="10" t="s">
        <v>50</v>
      </c>
      <c r="E6" s="6"/>
      <c r="F6" s="19">
        <v>5</v>
      </c>
      <c r="G6" s="5">
        <v>5</v>
      </c>
      <c r="H6" s="5">
        <v>2</v>
      </c>
      <c r="J6" s="20">
        <f t="shared" si="0"/>
        <v>3</v>
      </c>
      <c r="K6" s="21">
        <f t="shared" si="1"/>
        <v>12</v>
      </c>
      <c r="L6" s="19">
        <f t="shared" si="2"/>
        <v>4</v>
      </c>
      <c r="N6" s="6"/>
    </row>
    <row r="7" spans="1:14" ht="15">
      <c r="A7" s="5">
        <v>6</v>
      </c>
      <c r="B7" s="3" t="s">
        <v>7</v>
      </c>
      <c r="C7" s="9">
        <v>2003</v>
      </c>
      <c r="D7" s="10" t="s">
        <v>8</v>
      </c>
      <c r="E7" s="6"/>
      <c r="F7" s="19">
        <v>2.857142857142857</v>
      </c>
      <c r="G7" s="5">
        <v>9</v>
      </c>
      <c r="H7" s="5">
        <v>1</v>
      </c>
      <c r="J7" s="20">
        <f t="shared" si="0"/>
        <v>3</v>
      </c>
      <c r="K7" s="21">
        <f t="shared" si="1"/>
        <v>12.857142857142858</v>
      </c>
      <c r="L7" s="19">
        <f t="shared" si="2"/>
        <v>4.285714285714286</v>
      </c>
      <c r="N7" s="6"/>
    </row>
    <row r="8" spans="1:14" ht="15">
      <c r="A8" s="5">
        <v>7</v>
      </c>
      <c r="B8" s="4" t="s">
        <v>5</v>
      </c>
      <c r="C8" s="7">
        <v>2004</v>
      </c>
      <c r="D8" s="4" t="s">
        <v>0</v>
      </c>
      <c r="E8" s="6"/>
      <c r="F8" s="19">
        <v>5.714285714285714</v>
      </c>
      <c r="H8" s="5">
        <v>3</v>
      </c>
      <c r="J8" s="20">
        <f t="shared" si="0"/>
        <v>2</v>
      </c>
      <c r="K8" s="21">
        <f t="shared" si="1"/>
        <v>8.714285714285715</v>
      </c>
      <c r="L8" s="19">
        <f t="shared" si="2"/>
        <v>4.357142857142858</v>
      </c>
      <c r="N8" s="6"/>
    </row>
    <row r="9" spans="1:14" ht="15">
      <c r="A9" s="5">
        <v>8</v>
      </c>
      <c r="B9" s="5" t="s">
        <v>18</v>
      </c>
      <c r="C9" s="6">
        <v>2004</v>
      </c>
      <c r="D9" s="5" t="s">
        <v>9</v>
      </c>
      <c r="E9" s="6"/>
      <c r="F9" s="19">
        <v>6</v>
      </c>
      <c r="J9" s="20">
        <f t="shared" si="0"/>
        <v>1</v>
      </c>
      <c r="K9" s="21">
        <f t="shared" si="1"/>
        <v>6</v>
      </c>
      <c r="L9" s="19">
        <f t="shared" si="2"/>
        <v>6</v>
      </c>
      <c r="N9" s="6"/>
    </row>
    <row r="10" spans="1:14" ht="15">
      <c r="A10" s="5">
        <v>9</v>
      </c>
      <c r="B10" s="4" t="s">
        <v>24</v>
      </c>
      <c r="C10" s="7">
        <v>2010</v>
      </c>
      <c r="D10" s="4" t="s">
        <v>50</v>
      </c>
      <c r="E10" s="6"/>
      <c r="F10" s="19">
        <v>8.285714285714286</v>
      </c>
      <c r="G10" s="5">
        <v>6</v>
      </c>
      <c r="H10" s="5">
        <v>4</v>
      </c>
      <c r="J10" s="20">
        <f t="shared" si="0"/>
        <v>3</v>
      </c>
      <c r="K10" s="21">
        <f t="shared" si="1"/>
        <v>18.285714285714285</v>
      </c>
      <c r="L10" s="19">
        <f t="shared" si="2"/>
        <v>6.095238095238095</v>
      </c>
      <c r="N10" s="6"/>
    </row>
    <row r="11" spans="1:14" ht="15">
      <c r="A11" s="5">
        <v>10</v>
      </c>
      <c r="B11" s="5" t="s">
        <v>17</v>
      </c>
      <c r="C11" s="6">
        <v>2007</v>
      </c>
      <c r="D11" s="5" t="s">
        <v>9</v>
      </c>
      <c r="E11" s="6"/>
      <c r="F11" s="19">
        <v>6.75</v>
      </c>
      <c r="J11" s="20">
        <f t="shared" si="0"/>
        <v>1</v>
      </c>
      <c r="K11" s="21">
        <f t="shared" si="1"/>
        <v>6.75</v>
      </c>
      <c r="L11" s="19">
        <f t="shared" si="2"/>
        <v>6.75</v>
      </c>
      <c r="N11" s="6"/>
    </row>
    <row r="12" spans="1:14" ht="15">
      <c r="A12" s="5">
        <v>11</v>
      </c>
      <c r="B12" s="3" t="s">
        <v>33</v>
      </c>
      <c r="C12" s="6">
        <v>2009</v>
      </c>
      <c r="D12" s="4" t="s">
        <v>50</v>
      </c>
      <c r="F12" s="19">
        <v>6.75</v>
      </c>
      <c r="G12" s="5">
        <v>7</v>
      </c>
      <c r="J12" s="20">
        <f t="shared" si="0"/>
        <v>2</v>
      </c>
      <c r="K12" s="21">
        <f t="shared" si="1"/>
        <v>13.75</v>
      </c>
      <c r="L12" s="19">
        <f t="shared" si="2"/>
        <v>6.875</v>
      </c>
      <c r="N12" s="6"/>
    </row>
    <row r="13" spans="1:14" ht="15">
      <c r="A13" s="5">
        <v>12</v>
      </c>
      <c r="B13" s="5" t="s">
        <v>31</v>
      </c>
      <c r="C13" s="6">
        <v>2006</v>
      </c>
      <c r="D13" s="4" t="s">
        <v>3</v>
      </c>
      <c r="F13" s="19">
        <v>9.833333333333334</v>
      </c>
      <c r="G13" s="5">
        <v>4</v>
      </c>
      <c r="J13" s="20">
        <f t="shared" si="0"/>
        <v>2</v>
      </c>
      <c r="K13" s="21">
        <f t="shared" si="1"/>
        <v>13.833333333333334</v>
      </c>
      <c r="L13" s="19">
        <f t="shared" si="2"/>
        <v>6.916666666666667</v>
      </c>
      <c r="N13" s="6"/>
    </row>
    <row r="14" spans="1:14" ht="15">
      <c r="A14" s="5">
        <v>13</v>
      </c>
      <c r="B14" s="3" t="s">
        <v>6</v>
      </c>
      <c r="C14" s="1">
        <v>2002</v>
      </c>
      <c r="D14" s="3" t="s">
        <v>3</v>
      </c>
      <c r="E14" s="6"/>
      <c r="F14" s="19">
        <v>6</v>
      </c>
      <c r="G14" s="5">
        <v>8</v>
      </c>
      <c r="J14" s="20">
        <f t="shared" si="0"/>
        <v>2</v>
      </c>
      <c r="K14" s="21">
        <f t="shared" si="1"/>
        <v>14</v>
      </c>
      <c r="L14" s="19">
        <f t="shared" si="2"/>
        <v>7</v>
      </c>
      <c r="N14" s="6"/>
    </row>
    <row r="15" spans="1:14" ht="15">
      <c r="A15" s="5">
        <v>14</v>
      </c>
      <c r="B15" s="5" t="s">
        <v>14</v>
      </c>
      <c r="C15" s="6">
        <v>2004</v>
      </c>
      <c r="D15" s="3" t="s">
        <v>0</v>
      </c>
      <c r="E15" s="6"/>
      <c r="F15" s="19">
        <v>7.333333333333333</v>
      </c>
      <c r="J15" s="20">
        <f t="shared" si="0"/>
        <v>1</v>
      </c>
      <c r="K15" s="21">
        <f t="shared" si="1"/>
        <v>7.333333333333333</v>
      </c>
      <c r="L15" s="19">
        <f t="shared" si="2"/>
        <v>7.333333333333333</v>
      </c>
      <c r="N15" s="6"/>
    </row>
    <row r="16" spans="1:14" ht="15">
      <c r="A16" s="5">
        <v>15</v>
      </c>
      <c r="B16" s="2" t="s">
        <v>11</v>
      </c>
      <c r="C16" s="6">
        <v>2007</v>
      </c>
      <c r="D16" s="3" t="s">
        <v>0</v>
      </c>
      <c r="E16" s="6"/>
      <c r="F16" s="19">
        <v>13</v>
      </c>
      <c r="H16" s="5">
        <v>5</v>
      </c>
      <c r="J16" s="20">
        <f t="shared" si="0"/>
        <v>2</v>
      </c>
      <c r="K16" s="21">
        <f t="shared" si="1"/>
        <v>18</v>
      </c>
      <c r="L16" s="19">
        <f t="shared" si="2"/>
        <v>9</v>
      </c>
      <c r="N16" s="6"/>
    </row>
    <row r="17" spans="1:14" ht="15">
      <c r="A17" s="5">
        <v>16</v>
      </c>
      <c r="B17" s="4" t="s">
        <v>27</v>
      </c>
      <c r="C17" s="7">
        <v>2006</v>
      </c>
      <c r="D17" s="4" t="s">
        <v>0</v>
      </c>
      <c r="E17" s="6"/>
      <c r="F17" s="19">
        <v>11.333333333333334</v>
      </c>
      <c r="G17" s="5">
        <v>11</v>
      </c>
      <c r="H17" s="5">
        <v>6</v>
      </c>
      <c r="J17" s="20">
        <f t="shared" si="0"/>
        <v>3</v>
      </c>
      <c r="K17" s="21">
        <f t="shared" si="1"/>
        <v>28.333333333333336</v>
      </c>
      <c r="L17" s="19">
        <f t="shared" si="2"/>
        <v>9.444444444444445</v>
      </c>
      <c r="N17" s="6"/>
    </row>
    <row r="18" spans="1:14" ht="15">
      <c r="A18" s="5">
        <v>17</v>
      </c>
      <c r="B18" s="4" t="s">
        <v>30</v>
      </c>
      <c r="C18" s="6">
        <v>2004</v>
      </c>
      <c r="D18" s="10" t="s">
        <v>8</v>
      </c>
      <c r="F18" s="19">
        <v>10.5</v>
      </c>
      <c r="J18" s="20">
        <f t="shared" si="0"/>
        <v>1</v>
      </c>
      <c r="K18" s="21">
        <f t="shared" si="1"/>
        <v>10.5</v>
      </c>
      <c r="L18" s="19">
        <f t="shared" si="2"/>
        <v>10.5</v>
      </c>
      <c r="N18" s="6"/>
    </row>
    <row r="19" spans="1:14" ht="15">
      <c r="A19" s="5">
        <v>18</v>
      </c>
      <c r="B19" s="5" t="s">
        <v>23</v>
      </c>
      <c r="C19" s="6">
        <v>2004</v>
      </c>
      <c r="D19" s="5" t="s">
        <v>3</v>
      </c>
      <c r="E19" s="6"/>
      <c r="F19" s="19">
        <v>10.666666666666666</v>
      </c>
      <c r="J19" s="20">
        <f t="shared" si="0"/>
        <v>1</v>
      </c>
      <c r="K19" s="21">
        <f t="shared" si="1"/>
        <v>10.666666666666666</v>
      </c>
      <c r="L19" s="19">
        <f t="shared" si="2"/>
        <v>10.666666666666666</v>
      </c>
      <c r="M19" s="26"/>
      <c r="N19" s="6"/>
    </row>
    <row r="20" spans="1:14" ht="15">
      <c r="A20" s="5">
        <v>19</v>
      </c>
      <c r="B20" s="3" t="s">
        <v>56</v>
      </c>
      <c r="C20" s="6">
        <v>2008</v>
      </c>
      <c r="D20" s="5" t="s">
        <v>3</v>
      </c>
      <c r="F20" s="19">
        <v>13.833333333333334</v>
      </c>
      <c r="G20" s="5">
        <v>10</v>
      </c>
      <c r="J20" s="20">
        <f t="shared" si="0"/>
        <v>2</v>
      </c>
      <c r="K20" s="21">
        <f t="shared" si="1"/>
        <v>23.833333333333336</v>
      </c>
      <c r="L20" s="19">
        <f t="shared" si="2"/>
        <v>11.916666666666668</v>
      </c>
      <c r="N20" s="6"/>
    </row>
    <row r="21" spans="1:14" ht="15">
      <c r="A21" s="5">
        <v>20</v>
      </c>
      <c r="B21" s="12" t="s">
        <v>38</v>
      </c>
      <c r="C21" s="13">
        <v>2009</v>
      </c>
      <c r="D21" s="12" t="s">
        <v>0</v>
      </c>
      <c r="F21" s="19">
        <v>17</v>
      </c>
      <c r="H21" s="5">
        <v>7</v>
      </c>
      <c r="J21" s="20">
        <f t="shared" si="0"/>
        <v>2</v>
      </c>
      <c r="K21" s="21">
        <f t="shared" si="1"/>
        <v>24</v>
      </c>
      <c r="L21" s="19">
        <f t="shared" si="2"/>
        <v>12</v>
      </c>
      <c r="N21" s="6"/>
    </row>
    <row r="22" spans="1:14" ht="15">
      <c r="A22" s="5">
        <v>21</v>
      </c>
      <c r="B22" s="3" t="s">
        <v>40</v>
      </c>
      <c r="C22" s="13">
        <v>2009</v>
      </c>
      <c r="D22" s="12" t="s">
        <v>50</v>
      </c>
      <c r="F22" s="19">
        <v>15.6</v>
      </c>
      <c r="G22" s="5">
        <v>13</v>
      </c>
      <c r="H22" s="5">
        <v>8</v>
      </c>
      <c r="J22" s="20">
        <f t="shared" si="0"/>
        <v>3</v>
      </c>
      <c r="K22" s="21">
        <f t="shared" si="1"/>
        <v>36.6</v>
      </c>
      <c r="L22" s="19">
        <f t="shared" si="2"/>
        <v>12.200000000000001</v>
      </c>
      <c r="N22" s="6"/>
    </row>
    <row r="23" spans="1:14" ht="15">
      <c r="A23" s="5">
        <v>22</v>
      </c>
      <c r="B23" s="5" t="s">
        <v>111</v>
      </c>
      <c r="C23" s="6">
        <v>2004</v>
      </c>
      <c r="D23" s="5" t="s">
        <v>1</v>
      </c>
      <c r="F23" s="18">
        <v>15</v>
      </c>
      <c r="H23" s="5">
        <v>10</v>
      </c>
      <c r="J23" s="20">
        <f t="shared" si="0"/>
        <v>2</v>
      </c>
      <c r="K23" s="21">
        <f t="shared" si="1"/>
        <v>25</v>
      </c>
      <c r="L23" s="19">
        <f t="shared" si="2"/>
        <v>12.5</v>
      </c>
      <c r="N23" s="6"/>
    </row>
    <row r="24" spans="1:14" ht="15">
      <c r="A24" s="5">
        <v>23</v>
      </c>
      <c r="B24" s="3" t="s">
        <v>34</v>
      </c>
      <c r="C24" s="6">
        <v>2009</v>
      </c>
      <c r="D24" s="10" t="s">
        <v>8</v>
      </c>
      <c r="F24" s="19">
        <v>13</v>
      </c>
      <c r="G24" s="5">
        <v>12</v>
      </c>
      <c r="J24" s="20">
        <f t="shared" si="0"/>
        <v>2</v>
      </c>
      <c r="K24" s="21">
        <f t="shared" si="1"/>
        <v>25</v>
      </c>
      <c r="L24" s="19">
        <f t="shared" si="2"/>
        <v>12.5</v>
      </c>
      <c r="N24" s="6"/>
    </row>
    <row r="25" spans="1:14" ht="15">
      <c r="A25" s="5">
        <v>24</v>
      </c>
      <c r="B25" s="3" t="s">
        <v>37</v>
      </c>
      <c r="C25" s="6">
        <v>2005</v>
      </c>
      <c r="D25" s="5" t="s">
        <v>4</v>
      </c>
      <c r="F25" s="19">
        <v>12.666666666666666</v>
      </c>
      <c r="J25" s="20">
        <f t="shared" si="0"/>
        <v>1</v>
      </c>
      <c r="K25" s="21">
        <f t="shared" si="1"/>
        <v>12.666666666666666</v>
      </c>
      <c r="L25" s="19">
        <f t="shared" si="2"/>
        <v>12.666666666666666</v>
      </c>
      <c r="N25" s="6"/>
    </row>
    <row r="26" spans="1:14" ht="15">
      <c r="A26" s="5">
        <v>25</v>
      </c>
      <c r="B26" s="3" t="s">
        <v>29</v>
      </c>
      <c r="C26" s="6">
        <v>2007</v>
      </c>
      <c r="D26" s="4" t="s">
        <v>1</v>
      </c>
      <c r="F26" s="19">
        <v>13</v>
      </c>
      <c r="J26" s="20">
        <f t="shared" si="0"/>
        <v>1</v>
      </c>
      <c r="K26" s="21">
        <f t="shared" si="1"/>
        <v>13</v>
      </c>
      <c r="L26" s="19">
        <f t="shared" si="2"/>
        <v>13</v>
      </c>
      <c r="N26" s="6"/>
    </row>
    <row r="27" spans="1:14" ht="15">
      <c r="A27" s="5">
        <v>26</v>
      </c>
      <c r="B27" s="5" t="s">
        <v>28</v>
      </c>
      <c r="C27" s="6">
        <v>2009</v>
      </c>
      <c r="D27" s="4" t="s">
        <v>50</v>
      </c>
      <c r="F27" s="19">
        <v>13.2</v>
      </c>
      <c r="J27" s="20">
        <f t="shared" si="0"/>
        <v>1</v>
      </c>
      <c r="K27" s="21">
        <f t="shared" si="1"/>
        <v>13.2</v>
      </c>
      <c r="L27" s="19">
        <f t="shared" si="2"/>
        <v>13.2</v>
      </c>
      <c r="N27" s="6"/>
    </row>
    <row r="28" spans="1:14" ht="15">
      <c r="A28" s="5">
        <v>27</v>
      </c>
      <c r="B28" s="3" t="s">
        <v>42</v>
      </c>
      <c r="C28" s="13">
        <v>2012</v>
      </c>
      <c r="D28" s="12" t="s">
        <v>8</v>
      </c>
      <c r="F28" s="19">
        <v>18.428571428571427</v>
      </c>
      <c r="G28" s="5">
        <v>16</v>
      </c>
      <c r="H28" s="5">
        <v>9</v>
      </c>
      <c r="J28" s="20">
        <f t="shared" si="0"/>
        <v>3</v>
      </c>
      <c r="K28" s="21">
        <f t="shared" si="1"/>
        <v>43.42857142857143</v>
      </c>
      <c r="L28" s="19">
        <f t="shared" si="2"/>
        <v>14.476190476190476</v>
      </c>
      <c r="N28" s="6"/>
    </row>
    <row r="29" spans="1:14" ht="15">
      <c r="A29" s="5">
        <v>28</v>
      </c>
      <c r="B29" s="5" t="s">
        <v>19</v>
      </c>
      <c r="C29" s="6">
        <v>2009</v>
      </c>
      <c r="D29" s="5" t="s">
        <v>50</v>
      </c>
      <c r="F29" s="19">
        <v>15</v>
      </c>
      <c r="J29" s="20">
        <f t="shared" si="0"/>
        <v>1</v>
      </c>
      <c r="K29" s="21">
        <f t="shared" si="1"/>
        <v>15</v>
      </c>
      <c r="L29" s="19">
        <f t="shared" si="2"/>
        <v>15</v>
      </c>
      <c r="N29" s="6"/>
    </row>
    <row r="30" spans="1:14" ht="15">
      <c r="A30" s="5">
        <v>29</v>
      </c>
      <c r="B30" s="3" t="s">
        <v>22</v>
      </c>
      <c r="C30" s="6">
        <v>2008</v>
      </c>
      <c r="D30" s="5" t="s">
        <v>50</v>
      </c>
      <c r="F30" s="19">
        <v>15</v>
      </c>
      <c r="J30" s="20">
        <f t="shared" si="0"/>
        <v>1</v>
      </c>
      <c r="K30" s="21">
        <f t="shared" si="1"/>
        <v>15</v>
      </c>
      <c r="L30" s="19">
        <f t="shared" si="2"/>
        <v>15</v>
      </c>
      <c r="N30" s="6"/>
    </row>
    <row r="31" spans="1:14" ht="15">
      <c r="A31" s="5">
        <v>30</v>
      </c>
      <c r="B31" s="5" t="s">
        <v>26</v>
      </c>
      <c r="C31" s="6">
        <v>2004</v>
      </c>
      <c r="D31" s="10" t="s">
        <v>8</v>
      </c>
      <c r="F31" s="19">
        <v>16.2</v>
      </c>
      <c r="G31" s="5">
        <v>14</v>
      </c>
      <c r="J31" s="20">
        <f t="shared" si="0"/>
        <v>2</v>
      </c>
      <c r="K31" s="21">
        <f t="shared" si="1"/>
        <v>30.2</v>
      </c>
      <c r="L31" s="19">
        <f t="shared" si="2"/>
        <v>15.1</v>
      </c>
      <c r="N31" s="6"/>
    </row>
    <row r="32" spans="1:14" ht="15">
      <c r="A32" s="5">
        <v>31</v>
      </c>
      <c r="B32" s="11" t="s">
        <v>21</v>
      </c>
      <c r="C32" s="6">
        <v>2007</v>
      </c>
      <c r="D32" s="5" t="s">
        <v>50</v>
      </c>
      <c r="F32" s="19">
        <v>22.333333333333332</v>
      </c>
      <c r="G32" s="5">
        <v>15</v>
      </c>
      <c r="H32" s="5">
        <v>13</v>
      </c>
      <c r="J32" s="20">
        <f t="shared" si="0"/>
        <v>3</v>
      </c>
      <c r="K32" s="21">
        <f t="shared" si="1"/>
        <v>50.33333333333333</v>
      </c>
      <c r="L32" s="19">
        <f t="shared" si="2"/>
        <v>16.777777777777775</v>
      </c>
      <c r="N32" s="6"/>
    </row>
    <row r="33" spans="1:14" ht="15">
      <c r="A33" s="5">
        <v>32</v>
      </c>
      <c r="B33" s="3" t="s">
        <v>60</v>
      </c>
      <c r="C33" s="13">
        <v>2010</v>
      </c>
      <c r="D33" s="12" t="s">
        <v>50</v>
      </c>
      <c r="F33" s="19">
        <v>22.833333333333332</v>
      </c>
      <c r="G33" s="5">
        <v>17</v>
      </c>
      <c r="H33" s="5">
        <v>11</v>
      </c>
      <c r="J33" s="20">
        <f t="shared" si="0"/>
        <v>3</v>
      </c>
      <c r="K33" s="21">
        <f t="shared" si="1"/>
        <v>50.83333333333333</v>
      </c>
      <c r="L33" s="19">
        <f t="shared" si="2"/>
        <v>16.944444444444443</v>
      </c>
      <c r="N33" s="6"/>
    </row>
    <row r="34" spans="1:14" ht="15">
      <c r="A34" s="5">
        <v>33</v>
      </c>
      <c r="B34" s="3" t="s">
        <v>32</v>
      </c>
      <c r="C34" s="6">
        <v>2008</v>
      </c>
      <c r="D34" s="5" t="s">
        <v>4</v>
      </c>
      <c r="F34" s="19">
        <v>17</v>
      </c>
      <c r="J34" s="20">
        <f aca="true" t="shared" si="3" ref="J34:J65">COUNT(F34:H34)</f>
        <v>1</v>
      </c>
      <c r="K34" s="21">
        <f aca="true" t="shared" si="4" ref="K34:K65">SUM(F34:H34)</f>
        <v>17</v>
      </c>
      <c r="L34" s="19">
        <f aca="true" t="shared" si="5" ref="L34:L65">K34/J34</f>
        <v>17</v>
      </c>
      <c r="N34" s="6"/>
    </row>
    <row r="35" spans="1:14" ht="15">
      <c r="A35" s="5">
        <v>34</v>
      </c>
      <c r="B35" s="5" t="s">
        <v>20</v>
      </c>
      <c r="C35" s="6">
        <v>2007</v>
      </c>
      <c r="D35" s="4" t="s">
        <v>1</v>
      </c>
      <c r="F35" s="19">
        <v>19</v>
      </c>
      <c r="H35" s="5">
        <v>15</v>
      </c>
      <c r="J35" s="20">
        <f t="shared" si="3"/>
        <v>2</v>
      </c>
      <c r="K35" s="21">
        <f t="shared" si="4"/>
        <v>34</v>
      </c>
      <c r="L35" s="19">
        <f t="shared" si="5"/>
        <v>17</v>
      </c>
      <c r="N35" s="6"/>
    </row>
    <row r="36" spans="1:14" ht="15">
      <c r="A36" s="5">
        <v>35</v>
      </c>
      <c r="B36" s="5" t="s">
        <v>15</v>
      </c>
      <c r="C36" s="6">
        <v>2007</v>
      </c>
      <c r="D36" s="5" t="s">
        <v>50</v>
      </c>
      <c r="F36" s="19">
        <v>20.2</v>
      </c>
      <c r="H36" s="5">
        <v>14</v>
      </c>
      <c r="J36" s="20">
        <f t="shared" si="3"/>
        <v>2</v>
      </c>
      <c r="K36" s="21">
        <f t="shared" si="4"/>
        <v>34.2</v>
      </c>
      <c r="L36" s="19">
        <f t="shared" si="5"/>
        <v>17.1</v>
      </c>
      <c r="N36" s="6"/>
    </row>
    <row r="37" spans="1:14" ht="15">
      <c r="A37" s="5">
        <v>36</v>
      </c>
      <c r="B37" s="3" t="s">
        <v>36</v>
      </c>
      <c r="C37" s="6">
        <v>2007</v>
      </c>
      <c r="D37" s="4" t="s">
        <v>0</v>
      </c>
      <c r="F37" s="19">
        <v>18.333333333333332</v>
      </c>
      <c r="J37" s="20">
        <f t="shared" si="3"/>
        <v>1</v>
      </c>
      <c r="K37" s="21">
        <f t="shared" si="4"/>
        <v>18.333333333333332</v>
      </c>
      <c r="L37" s="19">
        <f t="shared" si="5"/>
        <v>18.333333333333332</v>
      </c>
      <c r="N37" s="6"/>
    </row>
    <row r="38" spans="1:14" ht="15">
      <c r="A38" s="5">
        <v>37</v>
      </c>
      <c r="B38" s="4" t="s">
        <v>25</v>
      </c>
      <c r="C38" s="7">
        <v>2004</v>
      </c>
      <c r="D38" s="10" t="s">
        <v>8</v>
      </c>
      <c r="E38" s="6"/>
      <c r="F38" s="19">
        <v>18.666666666666668</v>
      </c>
      <c r="J38" s="20">
        <f t="shared" si="3"/>
        <v>1</v>
      </c>
      <c r="K38" s="21">
        <f t="shared" si="4"/>
        <v>18.666666666666668</v>
      </c>
      <c r="L38" s="19">
        <f t="shared" si="5"/>
        <v>18.666666666666668</v>
      </c>
      <c r="N38" s="6"/>
    </row>
    <row r="39" spans="1:14" ht="15">
      <c r="A39" s="5">
        <v>38</v>
      </c>
      <c r="B39" s="3" t="s">
        <v>63</v>
      </c>
      <c r="C39" s="6">
        <v>2009</v>
      </c>
      <c r="D39" s="14" t="s">
        <v>8</v>
      </c>
      <c r="F39" s="19">
        <v>22.833333333333332</v>
      </c>
      <c r="G39" s="5">
        <v>18</v>
      </c>
      <c r="H39" s="5">
        <v>16</v>
      </c>
      <c r="J39" s="20">
        <f t="shared" si="3"/>
        <v>3</v>
      </c>
      <c r="K39" s="21">
        <f t="shared" si="4"/>
        <v>56.83333333333333</v>
      </c>
      <c r="L39" s="19">
        <f t="shared" si="5"/>
        <v>18.944444444444443</v>
      </c>
      <c r="N39" s="6"/>
    </row>
    <row r="40" spans="1:14" ht="15">
      <c r="A40" s="5">
        <v>39</v>
      </c>
      <c r="B40" s="3" t="s">
        <v>43</v>
      </c>
      <c r="C40" s="13">
        <v>2009</v>
      </c>
      <c r="D40" s="12" t="s">
        <v>8</v>
      </c>
      <c r="F40" s="19">
        <v>19.75</v>
      </c>
      <c r="J40" s="20">
        <f t="shared" si="3"/>
        <v>1</v>
      </c>
      <c r="K40" s="21">
        <f t="shared" si="4"/>
        <v>19.75</v>
      </c>
      <c r="L40" s="19">
        <f t="shared" si="5"/>
        <v>19.75</v>
      </c>
      <c r="N40" s="6"/>
    </row>
    <row r="41" spans="1:14" ht="15">
      <c r="A41" s="5">
        <v>40</v>
      </c>
      <c r="B41" s="3" t="s">
        <v>73</v>
      </c>
      <c r="C41" s="7">
        <v>2005</v>
      </c>
      <c r="D41" s="8" t="s">
        <v>2</v>
      </c>
      <c r="F41" s="19">
        <v>28.333333333333332</v>
      </c>
      <c r="G41" s="5">
        <v>19</v>
      </c>
      <c r="H41" s="5">
        <v>12</v>
      </c>
      <c r="J41" s="20">
        <f t="shared" si="3"/>
        <v>3</v>
      </c>
      <c r="K41" s="21">
        <f t="shared" si="4"/>
        <v>59.33333333333333</v>
      </c>
      <c r="L41" s="19">
        <f t="shared" si="5"/>
        <v>19.777777777777775</v>
      </c>
      <c r="N41" s="6"/>
    </row>
    <row r="42" spans="1:14" ht="15">
      <c r="A42" s="5">
        <v>41</v>
      </c>
      <c r="B42" s="5" t="s">
        <v>45</v>
      </c>
      <c r="C42" s="6">
        <v>2006</v>
      </c>
      <c r="D42" s="5" t="s">
        <v>50</v>
      </c>
      <c r="F42" s="19">
        <v>20</v>
      </c>
      <c r="J42" s="20">
        <f t="shared" si="3"/>
        <v>1</v>
      </c>
      <c r="K42" s="21">
        <f t="shared" si="4"/>
        <v>20</v>
      </c>
      <c r="L42" s="19">
        <f t="shared" si="5"/>
        <v>20</v>
      </c>
      <c r="N42" s="6"/>
    </row>
    <row r="43" spans="1:14" ht="15">
      <c r="A43" s="5">
        <v>42</v>
      </c>
      <c r="B43" s="5" t="s">
        <v>48</v>
      </c>
      <c r="C43" s="6">
        <v>2005</v>
      </c>
      <c r="D43" s="5" t="s">
        <v>50</v>
      </c>
      <c r="F43" s="19">
        <v>20.25</v>
      </c>
      <c r="J43" s="20">
        <f t="shared" si="3"/>
        <v>1</v>
      </c>
      <c r="K43" s="21">
        <f t="shared" si="4"/>
        <v>20.25</v>
      </c>
      <c r="L43" s="19">
        <f t="shared" si="5"/>
        <v>20.25</v>
      </c>
      <c r="N43" s="6"/>
    </row>
    <row r="44" spans="1:14" ht="15">
      <c r="A44" s="5">
        <v>43</v>
      </c>
      <c r="B44" s="3" t="s">
        <v>41</v>
      </c>
      <c r="C44" s="13">
        <v>2007</v>
      </c>
      <c r="D44" s="12" t="s">
        <v>4</v>
      </c>
      <c r="F44" s="19">
        <v>20.333333333333332</v>
      </c>
      <c r="J44" s="20">
        <f t="shared" si="3"/>
        <v>1</v>
      </c>
      <c r="K44" s="21">
        <f t="shared" si="4"/>
        <v>20.333333333333332</v>
      </c>
      <c r="L44" s="19">
        <f t="shared" si="5"/>
        <v>20.333333333333332</v>
      </c>
      <c r="N44" s="6"/>
    </row>
    <row r="45" spans="1:14" ht="15">
      <c r="A45" s="5">
        <v>44</v>
      </c>
      <c r="B45" s="3" t="s">
        <v>65</v>
      </c>
      <c r="C45" s="6">
        <v>2009</v>
      </c>
      <c r="D45" s="14" t="s">
        <v>3</v>
      </c>
      <c r="F45" s="19">
        <v>20.666666666666668</v>
      </c>
      <c r="J45" s="20">
        <f t="shared" si="3"/>
        <v>1</v>
      </c>
      <c r="K45" s="21">
        <f t="shared" si="4"/>
        <v>20.666666666666668</v>
      </c>
      <c r="L45" s="19">
        <f t="shared" si="5"/>
        <v>20.666666666666668</v>
      </c>
      <c r="N45" s="6"/>
    </row>
    <row r="46" spans="1:14" ht="15">
      <c r="A46" s="5">
        <v>45</v>
      </c>
      <c r="B46" s="3" t="s">
        <v>66</v>
      </c>
      <c r="C46" s="6">
        <v>2010</v>
      </c>
      <c r="D46" s="5" t="s">
        <v>50</v>
      </c>
      <c r="F46" s="19">
        <v>26.833333333333332</v>
      </c>
      <c r="G46" s="5">
        <v>20</v>
      </c>
      <c r="H46" s="5">
        <v>17</v>
      </c>
      <c r="J46" s="20">
        <f t="shared" si="3"/>
        <v>3</v>
      </c>
      <c r="K46" s="21">
        <f t="shared" si="4"/>
        <v>63.83333333333333</v>
      </c>
      <c r="L46" s="19">
        <f t="shared" si="5"/>
        <v>21.277777777777775</v>
      </c>
      <c r="N46" s="6"/>
    </row>
    <row r="47" spans="1:14" ht="15">
      <c r="A47" s="5">
        <v>46</v>
      </c>
      <c r="B47" s="3" t="s">
        <v>39</v>
      </c>
      <c r="C47" s="13">
        <v>2010</v>
      </c>
      <c r="D47" s="12" t="s">
        <v>50</v>
      </c>
      <c r="F47" s="19">
        <v>22</v>
      </c>
      <c r="J47" s="20">
        <f t="shared" si="3"/>
        <v>1</v>
      </c>
      <c r="K47" s="21">
        <f t="shared" si="4"/>
        <v>22</v>
      </c>
      <c r="L47" s="19">
        <f t="shared" si="5"/>
        <v>22</v>
      </c>
      <c r="M47" s="26"/>
      <c r="N47" s="6"/>
    </row>
    <row r="48" spans="1:14" ht="15">
      <c r="A48" s="5">
        <v>47</v>
      </c>
      <c r="B48" s="3" t="s">
        <v>51</v>
      </c>
      <c r="C48" s="6">
        <v>2009</v>
      </c>
      <c r="D48" s="5" t="s">
        <v>8</v>
      </c>
      <c r="F48" s="19">
        <v>25.142857142857142</v>
      </c>
      <c r="G48" s="5">
        <v>23</v>
      </c>
      <c r="H48" s="5">
        <v>18</v>
      </c>
      <c r="J48" s="20">
        <f t="shared" si="3"/>
        <v>3</v>
      </c>
      <c r="K48" s="21">
        <f t="shared" si="4"/>
        <v>66.14285714285714</v>
      </c>
      <c r="L48" s="19">
        <f t="shared" si="5"/>
        <v>22.047619047619047</v>
      </c>
      <c r="N48" s="6"/>
    </row>
    <row r="49" spans="1:14" ht="15">
      <c r="A49" s="5">
        <v>48</v>
      </c>
      <c r="B49" s="3" t="s">
        <v>62</v>
      </c>
      <c r="C49" s="6">
        <v>2009</v>
      </c>
      <c r="D49" s="5" t="s">
        <v>0</v>
      </c>
      <c r="F49" s="19">
        <v>23.5</v>
      </c>
      <c r="J49" s="20">
        <f t="shared" si="3"/>
        <v>1</v>
      </c>
      <c r="K49" s="21">
        <f t="shared" si="4"/>
        <v>23.5</v>
      </c>
      <c r="L49" s="19">
        <f t="shared" si="5"/>
        <v>23.5</v>
      </c>
      <c r="N49" s="6"/>
    </row>
    <row r="50" spans="1:14" ht="15">
      <c r="A50" s="5">
        <v>49</v>
      </c>
      <c r="B50" s="3" t="s">
        <v>35</v>
      </c>
      <c r="C50" s="6">
        <v>2004</v>
      </c>
      <c r="D50" s="10" t="s">
        <v>8</v>
      </c>
      <c r="F50" s="19">
        <v>24.5</v>
      </c>
      <c r="J50" s="20">
        <f t="shared" si="3"/>
        <v>1</v>
      </c>
      <c r="K50" s="21">
        <f t="shared" si="4"/>
        <v>24.5</v>
      </c>
      <c r="L50" s="19">
        <f t="shared" si="5"/>
        <v>24.5</v>
      </c>
      <c r="N50" s="6"/>
    </row>
    <row r="51" spans="1:14" ht="15">
      <c r="A51" s="5">
        <v>50</v>
      </c>
      <c r="B51" s="4" t="s">
        <v>52</v>
      </c>
      <c r="C51" s="6">
        <v>2006</v>
      </c>
      <c r="D51" s="5" t="s">
        <v>2</v>
      </c>
      <c r="F51" s="19">
        <v>31.666666666666668</v>
      </c>
      <c r="G51" s="5">
        <v>21</v>
      </c>
      <c r="H51" s="5">
        <v>21</v>
      </c>
      <c r="J51" s="20">
        <f t="shared" si="3"/>
        <v>3</v>
      </c>
      <c r="K51" s="21">
        <f t="shared" si="4"/>
        <v>73.66666666666667</v>
      </c>
      <c r="L51" s="19">
        <f t="shared" si="5"/>
        <v>24.555555555555557</v>
      </c>
      <c r="N51" s="6"/>
    </row>
    <row r="52" spans="1:14" ht="15">
      <c r="A52" s="5">
        <v>51</v>
      </c>
      <c r="B52" s="5" t="s">
        <v>46</v>
      </c>
      <c r="C52" s="6">
        <v>2005</v>
      </c>
      <c r="D52" s="5" t="s">
        <v>9</v>
      </c>
      <c r="F52" s="19">
        <v>24.666666666666668</v>
      </c>
      <c r="J52" s="20">
        <f t="shared" si="3"/>
        <v>1</v>
      </c>
      <c r="K52" s="21">
        <f t="shared" si="4"/>
        <v>24.666666666666668</v>
      </c>
      <c r="L52" s="19">
        <f t="shared" si="5"/>
        <v>24.666666666666668</v>
      </c>
      <c r="N52" s="6"/>
    </row>
    <row r="53" spans="1:14" ht="15">
      <c r="A53" s="5">
        <v>52</v>
      </c>
      <c r="B53" s="14" t="s">
        <v>68</v>
      </c>
      <c r="C53" s="15">
        <v>2010</v>
      </c>
      <c r="D53" s="14" t="s">
        <v>0</v>
      </c>
      <c r="F53" s="19">
        <v>28.25</v>
      </c>
      <c r="G53" s="5">
        <v>24</v>
      </c>
      <c r="H53" s="5">
        <v>22</v>
      </c>
      <c r="J53" s="20">
        <f t="shared" si="3"/>
        <v>3</v>
      </c>
      <c r="K53" s="21">
        <f t="shared" si="4"/>
        <v>74.25</v>
      </c>
      <c r="L53" s="19">
        <f t="shared" si="5"/>
        <v>24.75</v>
      </c>
      <c r="N53" s="6"/>
    </row>
    <row r="54" spans="1:14" ht="15">
      <c r="A54" s="5">
        <v>53</v>
      </c>
      <c r="B54" s="3" t="s">
        <v>54</v>
      </c>
      <c r="C54" s="6">
        <v>2009</v>
      </c>
      <c r="D54" s="5" t="s">
        <v>8</v>
      </c>
      <c r="F54" s="19">
        <v>30</v>
      </c>
      <c r="G54" s="5">
        <v>22</v>
      </c>
      <c r="H54" s="5">
        <v>23</v>
      </c>
      <c r="J54" s="20">
        <f t="shared" si="3"/>
        <v>3</v>
      </c>
      <c r="K54" s="21">
        <f t="shared" si="4"/>
        <v>75</v>
      </c>
      <c r="L54" s="19">
        <f t="shared" si="5"/>
        <v>25</v>
      </c>
      <c r="N54" s="6"/>
    </row>
    <row r="55" spans="1:14" ht="15">
      <c r="A55" s="5">
        <v>54</v>
      </c>
      <c r="B55" s="16" t="s">
        <v>85</v>
      </c>
      <c r="C55" s="7">
        <v>2008</v>
      </c>
      <c r="D55" s="8" t="s">
        <v>50</v>
      </c>
      <c r="E55" s="6"/>
      <c r="F55" s="19">
        <v>32</v>
      </c>
      <c r="G55" s="5">
        <v>25</v>
      </c>
      <c r="H55" s="5">
        <v>19</v>
      </c>
      <c r="J55" s="20">
        <f t="shared" si="3"/>
        <v>3</v>
      </c>
      <c r="K55" s="21">
        <f t="shared" si="4"/>
        <v>76</v>
      </c>
      <c r="L55" s="19">
        <f t="shared" si="5"/>
        <v>25.333333333333332</v>
      </c>
      <c r="N55" s="6"/>
    </row>
    <row r="56" spans="1:14" ht="15">
      <c r="A56" s="5">
        <v>55</v>
      </c>
      <c r="B56" t="s">
        <v>117</v>
      </c>
      <c r="C56">
        <v>2008</v>
      </c>
      <c r="D56" s="8" t="s">
        <v>1</v>
      </c>
      <c r="F56" s="18">
        <v>27</v>
      </c>
      <c r="H56" s="5">
        <v>24</v>
      </c>
      <c r="J56" s="20">
        <f t="shared" si="3"/>
        <v>2</v>
      </c>
      <c r="K56" s="21">
        <f t="shared" si="4"/>
        <v>51</v>
      </c>
      <c r="L56" s="19">
        <f t="shared" si="5"/>
        <v>25.5</v>
      </c>
      <c r="N56" s="6"/>
    </row>
    <row r="57" spans="1:14" ht="15">
      <c r="A57" s="5">
        <v>56</v>
      </c>
      <c r="B57" s="3" t="s">
        <v>55</v>
      </c>
      <c r="C57" s="6">
        <v>2011</v>
      </c>
      <c r="D57" s="5" t="s">
        <v>8</v>
      </c>
      <c r="F57" s="19">
        <v>26.833333333333332</v>
      </c>
      <c r="G57" s="5">
        <v>26</v>
      </c>
      <c r="H57" s="5">
        <v>25</v>
      </c>
      <c r="J57" s="20">
        <f t="shared" si="3"/>
        <v>3</v>
      </c>
      <c r="K57" s="21">
        <f t="shared" si="4"/>
        <v>77.83333333333333</v>
      </c>
      <c r="L57" s="19">
        <f t="shared" si="5"/>
        <v>25.944444444444443</v>
      </c>
      <c r="N57" s="6"/>
    </row>
    <row r="58" spans="1:14" ht="15">
      <c r="A58" s="5">
        <v>57</v>
      </c>
      <c r="B58" s="3" t="s">
        <v>64</v>
      </c>
      <c r="C58" s="6">
        <v>2010</v>
      </c>
      <c r="D58" s="14" t="s">
        <v>8</v>
      </c>
      <c r="F58" s="19">
        <v>26</v>
      </c>
      <c r="J58" s="20">
        <f t="shared" si="3"/>
        <v>1</v>
      </c>
      <c r="K58" s="21">
        <f t="shared" si="4"/>
        <v>26</v>
      </c>
      <c r="L58" s="19">
        <f t="shared" si="5"/>
        <v>26</v>
      </c>
      <c r="N58" s="6"/>
    </row>
    <row r="59" spans="1:14" ht="15">
      <c r="A59" s="5">
        <v>58</v>
      </c>
      <c r="B59" s="3" t="s">
        <v>57</v>
      </c>
      <c r="C59" s="6">
        <v>2008</v>
      </c>
      <c r="D59" s="5" t="s">
        <v>50</v>
      </c>
      <c r="F59" s="19">
        <v>26.666666666666668</v>
      </c>
      <c r="J59" s="20">
        <f t="shared" si="3"/>
        <v>1</v>
      </c>
      <c r="K59" s="21">
        <f t="shared" si="4"/>
        <v>26.666666666666668</v>
      </c>
      <c r="L59" s="19">
        <f t="shared" si="5"/>
        <v>26.666666666666668</v>
      </c>
      <c r="N59" s="6"/>
    </row>
    <row r="60" spans="1:14" ht="15">
      <c r="A60" s="5">
        <v>59</v>
      </c>
      <c r="B60" s="14" t="s">
        <v>69</v>
      </c>
      <c r="C60" s="15">
        <v>2006</v>
      </c>
      <c r="D60" s="14" t="s">
        <v>3</v>
      </c>
      <c r="F60" s="19">
        <v>28</v>
      </c>
      <c r="J60" s="20">
        <f t="shared" si="3"/>
        <v>1</v>
      </c>
      <c r="K60" s="21">
        <f t="shared" si="4"/>
        <v>28</v>
      </c>
      <c r="L60" s="19">
        <f t="shared" si="5"/>
        <v>28</v>
      </c>
      <c r="N60" s="6"/>
    </row>
    <row r="61" spans="1:14" ht="15">
      <c r="A61" s="5">
        <v>60</v>
      </c>
      <c r="B61" s="3" t="s">
        <v>67</v>
      </c>
      <c r="C61" s="6">
        <v>2013</v>
      </c>
      <c r="D61" s="5" t="s">
        <v>0</v>
      </c>
      <c r="F61" s="19">
        <v>30</v>
      </c>
      <c r="G61" s="5">
        <v>27</v>
      </c>
      <c r="J61" s="20">
        <f t="shared" si="3"/>
        <v>2</v>
      </c>
      <c r="K61" s="21">
        <f t="shared" si="4"/>
        <v>57</v>
      </c>
      <c r="L61" s="19">
        <f t="shared" si="5"/>
        <v>28.5</v>
      </c>
      <c r="N61" s="6"/>
    </row>
    <row r="62" spans="1:14" ht="15">
      <c r="A62" s="5">
        <v>61</v>
      </c>
      <c r="B62" s="16" t="s">
        <v>80</v>
      </c>
      <c r="C62" s="7">
        <v>2009</v>
      </c>
      <c r="D62" s="8" t="s">
        <v>2</v>
      </c>
      <c r="E62" s="6"/>
      <c r="F62" s="19">
        <v>38.333333333333336</v>
      </c>
      <c r="G62" s="5">
        <v>28</v>
      </c>
      <c r="H62" s="5">
        <v>20</v>
      </c>
      <c r="J62" s="20">
        <f t="shared" si="3"/>
        <v>3</v>
      </c>
      <c r="K62" s="21">
        <f t="shared" si="4"/>
        <v>86.33333333333334</v>
      </c>
      <c r="L62" s="19">
        <f t="shared" si="5"/>
        <v>28.777777777777782</v>
      </c>
      <c r="N62" s="6"/>
    </row>
    <row r="63" spans="1:14" ht="15">
      <c r="A63" s="5">
        <v>62</v>
      </c>
      <c r="B63" s="14" t="s">
        <v>70</v>
      </c>
      <c r="C63" s="15">
        <v>2012</v>
      </c>
      <c r="D63" s="14" t="s">
        <v>4</v>
      </c>
      <c r="F63" s="19">
        <v>30</v>
      </c>
      <c r="J63" s="20">
        <f t="shared" si="3"/>
        <v>1</v>
      </c>
      <c r="K63" s="21">
        <f t="shared" si="4"/>
        <v>30</v>
      </c>
      <c r="L63" s="19">
        <f t="shared" si="5"/>
        <v>30</v>
      </c>
      <c r="N63" s="6"/>
    </row>
    <row r="64" spans="1:14" ht="15">
      <c r="A64" s="5">
        <v>63</v>
      </c>
      <c r="B64" s="5" t="s">
        <v>44</v>
      </c>
      <c r="C64" s="6">
        <v>2009</v>
      </c>
      <c r="D64" s="5" t="s">
        <v>4</v>
      </c>
      <c r="F64" s="19">
        <v>30.333333333333332</v>
      </c>
      <c r="J64" s="20">
        <f t="shared" si="3"/>
        <v>1</v>
      </c>
      <c r="K64" s="21">
        <f t="shared" si="4"/>
        <v>30.333333333333332</v>
      </c>
      <c r="L64" s="19">
        <f t="shared" si="5"/>
        <v>30.333333333333332</v>
      </c>
      <c r="N64" s="6"/>
    </row>
    <row r="65" spans="1:14" ht="15">
      <c r="A65" s="5">
        <v>64</v>
      </c>
      <c r="B65" s="3" t="s">
        <v>61</v>
      </c>
      <c r="C65" s="6">
        <v>2007</v>
      </c>
      <c r="D65" s="5" t="s">
        <v>0</v>
      </c>
      <c r="F65" s="19">
        <v>30.666666666666668</v>
      </c>
      <c r="J65" s="20">
        <f t="shared" si="3"/>
        <v>1</v>
      </c>
      <c r="K65" s="21">
        <f t="shared" si="4"/>
        <v>30.666666666666668</v>
      </c>
      <c r="L65" s="19">
        <f t="shared" si="5"/>
        <v>30.666666666666668</v>
      </c>
      <c r="N65" s="6"/>
    </row>
    <row r="66" spans="1:14" ht="15">
      <c r="A66" s="5">
        <v>65</v>
      </c>
      <c r="B66" s="3" t="s">
        <v>58</v>
      </c>
      <c r="C66" s="6">
        <v>2013</v>
      </c>
      <c r="D66" s="5" t="s">
        <v>0</v>
      </c>
      <c r="F66" s="19">
        <v>33.166666666666664</v>
      </c>
      <c r="G66" s="5">
        <v>35</v>
      </c>
      <c r="H66" s="5">
        <v>26</v>
      </c>
      <c r="J66" s="20">
        <f aca="true" t="shared" si="6" ref="J66:J97">COUNT(F66:H66)</f>
        <v>3</v>
      </c>
      <c r="K66" s="21">
        <f aca="true" t="shared" si="7" ref="K66:K97">SUM(F66:H66)</f>
        <v>94.16666666666666</v>
      </c>
      <c r="L66" s="19">
        <f aca="true" t="shared" si="8" ref="L66:L97">K66/J66</f>
        <v>31.388888888888886</v>
      </c>
      <c r="N66" s="6"/>
    </row>
    <row r="67" spans="1:14" ht="15">
      <c r="A67" s="5">
        <v>66</v>
      </c>
      <c r="B67" s="3" t="s">
        <v>59</v>
      </c>
      <c r="C67" s="6">
        <v>2012</v>
      </c>
      <c r="D67" s="5" t="s">
        <v>0</v>
      </c>
      <c r="F67" s="19">
        <v>33.714285714285715</v>
      </c>
      <c r="G67" s="5">
        <v>34</v>
      </c>
      <c r="H67" s="5">
        <v>27</v>
      </c>
      <c r="J67" s="20">
        <f t="shared" si="6"/>
        <v>3</v>
      </c>
      <c r="K67" s="21">
        <f t="shared" si="7"/>
        <v>94.71428571428572</v>
      </c>
      <c r="L67" s="19">
        <f t="shared" si="8"/>
        <v>31.571428571428573</v>
      </c>
      <c r="N67" s="6"/>
    </row>
    <row r="68" spans="1:14" ht="15">
      <c r="A68" s="5">
        <v>67</v>
      </c>
      <c r="B68" s="5" t="s">
        <v>47</v>
      </c>
      <c r="C68" s="6">
        <v>2006</v>
      </c>
      <c r="D68" s="5" t="s">
        <v>9</v>
      </c>
      <c r="F68" s="19">
        <v>32</v>
      </c>
      <c r="J68" s="20">
        <f t="shared" si="6"/>
        <v>1</v>
      </c>
      <c r="K68" s="21">
        <f t="shared" si="7"/>
        <v>32</v>
      </c>
      <c r="L68" s="19">
        <f t="shared" si="8"/>
        <v>32</v>
      </c>
      <c r="N68" s="6"/>
    </row>
    <row r="69" spans="1:14" ht="15">
      <c r="A69" s="5">
        <v>68</v>
      </c>
      <c r="B69" s="14" t="s">
        <v>71</v>
      </c>
      <c r="C69" s="15">
        <v>2012</v>
      </c>
      <c r="D69" s="14" t="s">
        <v>4</v>
      </c>
      <c r="F69" s="19">
        <v>32</v>
      </c>
      <c r="J69" s="20">
        <f t="shared" si="6"/>
        <v>1</v>
      </c>
      <c r="K69" s="21">
        <f t="shared" si="7"/>
        <v>32</v>
      </c>
      <c r="L69" s="19">
        <f t="shared" si="8"/>
        <v>32</v>
      </c>
      <c r="M69" s="26"/>
      <c r="N69" s="6"/>
    </row>
    <row r="70" spans="1:14" ht="15">
      <c r="A70" s="5">
        <v>69</v>
      </c>
      <c r="B70" s="16" t="s">
        <v>84</v>
      </c>
      <c r="C70" s="7">
        <v>2007</v>
      </c>
      <c r="D70" s="8" t="s">
        <v>8</v>
      </c>
      <c r="E70" s="6"/>
      <c r="F70" s="19">
        <v>32</v>
      </c>
      <c r="J70" s="20">
        <f t="shared" si="6"/>
        <v>1</v>
      </c>
      <c r="K70" s="21">
        <f t="shared" si="7"/>
        <v>32</v>
      </c>
      <c r="L70" s="19">
        <f t="shared" si="8"/>
        <v>32</v>
      </c>
      <c r="N70" s="6"/>
    </row>
    <row r="71" spans="1:14" ht="15">
      <c r="A71" s="5">
        <v>70</v>
      </c>
      <c r="B71" s="16" t="s">
        <v>88</v>
      </c>
      <c r="C71" s="7">
        <v>2010</v>
      </c>
      <c r="D71" s="8" t="s">
        <v>8</v>
      </c>
      <c r="E71" s="6"/>
      <c r="F71" s="19">
        <v>32</v>
      </c>
      <c r="G71" s="5">
        <v>32</v>
      </c>
      <c r="J71" s="20">
        <f t="shared" si="6"/>
        <v>2</v>
      </c>
      <c r="K71" s="21">
        <f t="shared" si="7"/>
        <v>64</v>
      </c>
      <c r="L71" s="19">
        <f t="shared" si="8"/>
        <v>32</v>
      </c>
      <c r="N71" s="6"/>
    </row>
    <row r="72" spans="1:14" ht="15">
      <c r="A72" s="5">
        <v>71</v>
      </c>
      <c r="B72" s="16" t="s">
        <v>74</v>
      </c>
      <c r="C72" s="7">
        <v>2007</v>
      </c>
      <c r="D72" s="8" t="s">
        <v>2</v>
      </c>
      <c r="E72" s="6"/>
      <c r="F72" s="19">
        <v>34</v>
      </c>
      <c r="G72" s="5">
        <v>30</v>
      </c>
      <c r="J72" s="20">
        <f t="shared" si="6"/>
        <v>2</v>
      </c>
      <c r="K72" s="21">
        <f t="shared" si="7"/>
        <v>64</v>
      </c>
      <c r="L72" s="19">
        <f t="shared" si="8"/>
        <v>32</v>
      </c>
      <c r="N72" s="6"/>
    </row>
    <row r="73" spans="1:14" ht="15">
      <c r="A73" s="5">
        <v>72</v>
      </c>
      <c r="B73" s="14" t="s">
        <v>72</v>
      </c>
      <c r="C73" s="15">
        <v>2010</v>
      </c>
      <c r="D73" s="14" t="s">
        <v>3</v>
      </c>
      <c r="F73" s="19">
        <v>33</v>
      </c>
      <c r="J73" s="20">
        <f t="shared" si="6"/>
        <v>1</v>
      </c>
      <c r="K73" s="21">
        <f t="shared" si="7"/>
        <v>33</v>
      </c>
      <c r="L73" s="19">
        <f t="shared" si="8"/>
        <v>33</v>
      </c>
      <c r="N73" s="6"/>
    </row>
    <row r="74" spans="1:14" ht="15">
      <c r="A74" s="5">
        <v>73</v>
      </c>
      <c r="B74" s="16" t="s">
        <v>79</v>
      </c>
      <c r="C74" s="7">
        <v>2010</v>
      </c>
      <c r="D74" s="8" t="s">
        <v>2</v>
      </c>
      <c r="E74" s="6"/>
      <c r="F74" s="19">
        <v>40.333333333333336</v>
      </c>
      <c r="G74" s="5">
        <v>29</v>
      </c>
      <c r="H74" s="5">
        <v>31</v>
      </c>
      <c r="J74" s="20">
        <f t="shared" si="6"/>
        <v>3</v>
      </c>
      <c r="K74" s="21">
        <f t="shared" si="7"/>
        <v>100.33333333333334</v>
      </c>
      <c r="L74" s="19">
        <f t="shared" si="8"/>
        <v>33.44444444444445</v>
      </c>
      <c r="N74" s="6"/>
    </row>
    <row r="75" spans="1:14" ht="15">
      <c r="A75" s="5">
        <v>74</v>
      </c>
      <c r="B75" s="16" t="s">
        <v>81</v>
      </c>
      <c r="C75" s="7">
        <v>2008</v>
      </c>
      <c r="D75" s="8" t="s">
        <v>2</v>
      </c>
      <c r="E75" s="6"/>
      <c r="F75" s="19">
        <v>39.5</v>
      </c>
      <c r="G75" s="5">
        <v>33</v>
      </c>
      <c r="H75" s="5">
        <v>29</v>
      </c>
      <c r="J75" s="20">
        <f t="shared" si="6"/>
        <v>3</v>
      </c>
      <c r="K75" s="21">
        <f t="shared" si="7"/>
        <v>101.5</v>
      </c>
      <c r="L75" s="19">
        <f t="shared" si="8"/>
        <v>33.833333333333336</v>
      </c>
      <c r="N75" s="6"/>
    </row>
    <row r="76" spans="1:14" ht="15">
      <c r="A76" s="5">
        <v>75</v>
      </c>
      <c r="B76" s="5" t="s">
        <v>49</v>
      </c>
      <c r="C76" s="6">
        <v>2010</v>
      </c>
      <c r="D76" s="5" t="s">
        <v>1</v>
      </c>
      <c r="F76" s="19">
        <v>34</v>
      </c>
      <c r="J76" s="20">
        <f t="shared" si="6"/>
        <v>1</v>
      </c>
      <c r="K76" s="21">
        <f t="shared" si="7"/>
        <v>34</v>
      </c>
      <c r="L76" s="19">
        <f t="shared" si="8"/>
        <v>34</v>
      </c>
      <c r="N76" s="6"/>
    </row>
    <row r="77" spans="1:14" ht="15">
      <c r="A77" s="5">
        <v>76</v>
      </c>
      <c r="B77" s="4" t="s">
        <v>78</v>
      </c>
      <c r="C77" s="17">
        <v>2009</v>
      </c>
      <c r="D77" s="4" t="s">
        <v>8</v>
      </c>
      <c r="F77" s="19">
        <v>39.666666666666664</v>
      </c>
      <c r="G77" s="5">
        <v>31</v>
      </c>
      <c r="H77" s="5">
        <v>32</v>
      </c>
      <c r="J77" s="20">
        <f t="shared" si="6"/>
        <v>3</v>
      </c>
      <c r="K77" s="21">
        <f t="shared" si="7"/>
        <v>102.66666666666666</v>
      </c>
      <c r="L77" s="19">
        <f t="shared" si="8"/>
        <v>34.22222222222222</v>
      </c>
      <c r="N77" s="6"/>
    </row>
    <row r="78" spans="1:14" ht="15">
      <c r="A78" s="5">
        <v>77</v>
      </c>
      <c r="B78" s="16" t="s">
        <v>89</v>
      </c>
      <c r="C78" s="7">
        <v>2014</v>
      </c>
      <c r="D78" s="8" t="s">
        <v>3</v>
      </c>
      <c r="E78" s="6"/>
      <c r="F78" s="19">
        <v>36</v>
      </c>
      <c r="G78" s="5">
        <v>36</v>
      </c>
      <c r="H78" s="5">
        <v>36</v>
      </c>
      <c r="J78" s="20">
        <f t="shared" si="6"/>
        <v>3</v>
      </c>
      <c r="K78" s="21">
        <f t="shared" si="7"/>
        <v>108</v>
      </c>
      <c r="L78" s="19">
        <f t="shared" si="8"/>
        <v>36</v>
      </c>
      <c r="N78" s="6"/>
    </row>
    <row r="79" spans="1:14" ht="15">
      <c r="A79" s="5">
        <v>78</v>
      </c>
      <c r="B79" s="16" t="s">
        <v>77</v>
      </c>
      <c r="C79" s="7">
        <v>2006</v>
      </c>
      <c r="D79" s="8" t="s">
        <v>2</v>
      </c>
      <c r="E79" s="6"/>
      <c r="F79" s="19">
        <v>41</v>
      </c>
      <c r="G79" s="5">
        <v>37</v>
      </c>
      <c r="H79" s="5">
        <v>30</v>
      </c>
      <c r="J79" s="20">
        <f t="shared" si="6"/>
        <v>3</v>
      </c>
      <c r="K79" s="21">
        <f t="shared" si="7"/>
        <v>108</v>
      </c>
      <c r="L79" s="19">
        <f t="shared" si="8"/>
        <v>36</v>
      </c>
      <c r="N79" s="6"/>
    </row>
    <row r="80" spans="1:14" ht="15">
      <c r="A80" s="5">
        <v>79</v>
      </c>
      <c r="B80" s="3" t="s">
        <v>53</v>
      </c>
      <c r="C80" s="6">
        <v>2008</v>
      </c>
      <c r="D80" s="5" t="s">
        <v>8</v>
      </c>
      <c r="F80" s="19">
        <v>43</v>
      </c>
      <c r="G80" s="5">
        <v>38</v>
      </c>
      <c r="H80" s="5">
        <v>28</v>
      </c>
      <c r="J80" s="20">
        <f t="shared" si="6"/>
        <v>3</v>
      </c>
      <c r="K80" s="21">
        <f t="shared" si="7"/>
        <v>109</v>
      </c>
      <c r="L80" s="19">
        <f t="shared" si="8"/>
        <v>36.333333333333336</v>
      </c>
      <c r="M80" s="26"/>
      <c r="N80" s="6"/>
    </row>
    <row r="81" spans="1:14" ht="15">
      <c r="A81" s="5">
        <v>80</v>
      </c>
      <c r="B81" s="16" t="s">
        <v>92</v>
      </c>
      <c r="C81" s="7">
        <v>2010</v>
      </c>
      <c r="D81" s="8" t="s">
        <v>3</v>
      </c>
      <c r="E81" s="6"/>
      <c r="F81" s="19">
        <v>39</v>
      </c>
      <c r="H81" s="5">
        <v>34</v>
      </c>
      <c r="J81" s="20">
        <f t="shared" si="6"/>
        <v>2</v>
      </c>
      <c r="K81" s="21">
        <f t="shared" si="7"/>
        <v>73</v>
      </c>
      <c r="L81" s="19">
        <f t="shared" si="8"/>
        <v>36.5</v>
      </c>
      <c r="N81" s="6"/>
    </row>
    <row r="82" spans="1:14" ht="15">
      <c r="A82" s="5">
        <v>81</v>
      </c>
      <c r="B82" t="s">
        <v>99</v>
      </c>
      <c r="C82">
        <v>2009</v>
      </c>
      <c r="D82" t="s">
        <v>8</v>
      </c>
      <c r="F82" s="19"/>
      <c r="G82" s="5">
        <v>40</v>
      </c>
      <c r="H82" s="5">
        <v>33</v>
      </c>
      <c r="J82" s="20">
        <f t="shared" si="6"/>
        <v>2</v>
      </c>
      <c r="K82" s="21">
        <f t="shared" si="7"/>
        <v>73</v>
      </c>
      <c r="L82" s="19">
        <f t="shared" si="8"/>
        <v>36.5</v>
      </c>
      <c r="N82" s="6"/>
    </row>
    <row r="83" spans="1:14" ht="15">
      <c r="A83" s="5">
        <v>82</v>
      </c>
      <c r="B83" s="5" t="s">
        <v>90</v>
      </c>
      <c r="C83" s="6">
        <v>2006</v>
      </c>
      <c r="D83" s="5" t="s">
        <v>3</v>
      </c>
      <c r="F83" s="19">
        <v>37</v>
      </c>
      <c r="J83" s="20">
        <f t="shared" si="6"/>
        <v>1</v>
      </c>
      <c r="K83" s="21">
        <f t="shared" si="7"/>
        <v>37</v>
      </c>
      <c r="L83" s="19">
        <f t="shared" si="8"/>
        <v>37</v>
      </c>
      <c r="N83" s="6"/>
    </row>
    <row r="84" spans="1:14" ht="15">
      <c r="A84" s="5">
        <v>83</v>
      </c>
      <c r="B84" s="16" t="s">
        <v>86</v>
      </c>
      <c r="C84" s="7">
        <v>2009</v>
      </c>
      <c r="D84" s="8" t="s">
        <v>8</v>
      </c>
      <c r="E84" s="6"/>
      <c r="F84" s="19">
        <v>40</v>
      </c>
      <c r="H84" s="5">
        <v>35</v>
      </c>
      <c r="J84" s="20">
        <f t="shared" si="6"/>
        <v>2</v>
      </c>
      <c r="K84" s="21">
        <f t="shared" si="7"/>
        <v>75</v>
      </c>
      <c r="L84" s="19">
        <f t="shared" si="8"/>
        <v>37.5</v>
      </c>
      <c r="N84" s="6"/>
    </row>
    <row r="85" spans="1:14" ht="15">
      <c r="A85" s="5">
        <v>84</v>
      </c>
      <c r="B85" s="16" t="s">
        <v>91</v>
      </c>
      <c r="C85" s="7">
        <v>2008</v>
      </c>
      <c r="D85" s="8" t="s">
        <v>3</v>
      </c>
      <c r="E85" s="6"/>
      <c r="F85" s="19">
        <v>38</v>
      </c>
      <c r="J85" s="20">
        <f t="shared" si="6"/>
        <v>1</v>
      </c>
      <c r="K85" s="21">
        <f t="shared" si="7"/>
        <v>38</v>
      </c>
      <c r="L85" s="19">
        <f t="shared" si="8"/>
        <v>38</v>
      </c>
      <c r="N85" s="6"/>
    </row>
    <row r="86" spans="1:14" ht="15">
      <c r="A86" s="5">
        <v>85</v>
      </c>
      <c r="B86" s="16" t="s">
        <v>82</v>
      </c>
      <c r="C86" s="7">
        <v>2008</v>
      </c>
      <c r="D86" s="8" t="s">
        <v>2</v>
      </c>
      <c r="E86" s="6"/>
      <c r="F86" s="19">
        <v>42.333333333333336</v>
      </c>
      <c r="G86" s="5">
        <v>39</v>
      </c>
      <c r="H86" s="5">
        <v>37</v>
      </c>
      <c r="J86" s="20">
        <f t="shared" si="6"/>
        <v>3</v>
      </c>
      <c r="K86" s="21">
        <f t="shared" si="7"/>
        <v>118.33333333333334</v>
      </c>
      <c r="L86" s="19">
        <f t="shared" si="8"/>
        <v>39.44444444444445</v>
      </c>
      <c r="N86" s="6"/>
    </row>
    <row r="87" spans="1:14" ht="15">
      <c r="A87" s="5">
        <v>86</v>
      </c>
      <c r="B87" s="16" t="s">
        <v>93</v>
      </c>
      <c r="C87" s="7">
        <v>2012</v>
      </c>
      <c r="D87" s="8" t="s">
        <v>3</v>
      </c>
      <c r="E87" s="6"/>
      <c r="F87" s="19">
        <v>40</v>
      </c>
      <c r="J87" s="20">
        <f t="shared" si="6"/>
        <v>1</v>
      </c>
      <c r="K87" s="21">
        <f t="shared" si="7"/>
        <v>40</v>
      </c>
      <c r="L87" s="19">
        <f t="shared" si="8"/>
        <v>40</v>
      </c>
      <c r="N87" s="6"/>
    </row>
    <row r="88" spans="1:14" ht="15">
      <c r="A88" s="5">
        <v>87</v>
      </c>
      <c r="B88" t="s">
        <v>100</v>
      </c>
      <c r="C88">
        <v>2012</v>
      </c>
      <c r="D88" t="s">
        <v>3</v>
      </c>
      <c r="F88" s="19"/>
      <c r="G88" s="5">
        <v>41</v>
      </c>
      <c r="H88" s="5">
        <v>39</v>
      </c>
      <c r="J88" s="20">
        <f t="shared" si="6"/>
        <v>2</v>
      </c>
      <c r="K88" s="21">
        <f t="shared" si="7"/>
        <v>80</v>
      </c>
      <c r="L88" s="19">
        <f t="shared" si="8"/>
        <v>40</v>
      </c>
      <c r="N88" s="6"/>
    </row>
    <row r="89" spans="1:14" ht="15">
      <c r="A89" s="5">
        <v>88</v>
      </c>
      <c r="B89" t="s">
        <v>112</v>
      </c>
      <c r="C89">
        <v>2006</v>
      </c>
      <c r="D89" s="5" t="s">
        <v>1</v>
      </c>
      <c r="H89" s="5">
        <v>40</v>
      </c>
      <c r="J89" s="20">
        <f t="shared" si="6"/>
        <v>1</v>
      </c>
      <c r="K89" s="21">
        <f t="shared" si="7"/>
        <v>40</v>
      </c>
      <c r="L89" s="19">
        <f t="shared" si="8"/>
        <v>40</v>
      </c>
      <c r="N89" s="6"/>
    </row>
    <row r="90" spans="1:14" ht="15">
      <c r="A90" s="5">
        <v>89</v>
      </c>
      <c r="B90" t="s">
        <v>101</v>
      </c>
      <c r="C90">
        <v>2011</v>
      </c>
      <c r="D90" t="s">
        <v>2</v>
      </c>
      <c r="F90" s="19"/>
      <c r="G90" s="5">
        <v>43</v>
      </c>
      <c r="H90" s="5">
        <v>38</v>
      </c>
      <c r="J90" s="20">
        <f t="shared" si="6"/>
        <v>2</v>
      </c>
      <c r="K90" s="21">
        <f t="shared" si="7"/>
        <v>81</v>
      </c>
      <c r="L90" s="19">
        <f t="shared" si="8"/>
        <v>40.5</v>
      </c>
      <c r="N90" s="6"/>
    </row>
    <row r="91" spans="1:14" ht="15">
      <c r="A91" s="5">
        <v>90</v>
      </c>
      <c r="B91" s="3" t="s">
        <v>75</v>
      </c>
      <c r="C91" s="7">
        <v>2009</v>
      </c>
      <c r="D91" s="4" t="s">
        <v>0</v>
      </c>
      <c r="F91" s="19">
        <v>41</v>
      </c>
      <c r="J91" s="20">
        <f t="shared" si="6"/>
        <v>1</v>
      </c>
      <c r="K91" s="21">
        <f t="shared" si="7"/>
        <v>41</v>
      </c>
      <c r="L91" s="19">
        <f t="shared" si="8"/>
        <v>41</v>
      </c>
      <c r="N91" s="6"/>
    </row>
    <row r="92" spans="1:14" ht="15">
      <c r="A92" s="5">
        <v>91</v>
      </c>
      <c r="B92" s="16" t="s">
        <v>94</v>
      </c>
      <c r="C92" s="7">
        <v>2013</v>
      </c>
      <c r="D92" s="8" t="s">
        <v>3</v>
      </c>
      <c r="E92" s="6"/>
      <c r="F92" s="19">
        <v>41</v>
      </c>
      <c r="J92" s="20">
        <f t="shared" si="6"/>
        <v>1</v>
      </c>
      <c r="K92" s="21">
        <f t="shared" si="7"/>
        <v>41</v>
      </c>
      <c r="L92" s="19">
        <f t="shared" si="8"/>
        <v>41</v>
      </c>
      <c r="N92" s="6"/>
    </row>
    <row r="93" spans="1:14" ht="15">
      <c r="A93" s="5">
        <v>92</v>
      </c>
      <c r="B93" t="s">
        <v>113</v>
      </c>
      <c r="C93">
        <v>2008</v>
      </c>
      <c r="D93" s="5" t="s">
        <v>1</v>
      </c>
      <c r="H93" s="5">
        <v>41</v>
      </c>
      <c r="J93" s="20">
        <f t="shared" si="6"/>
        <v>1</v>
      </c>
      <c r="K93" s="21">
        <f t="shared" si="7"/>
        <v>41</v>
      </c>
      <c r="L93" s="19">
        <f t="shared" si="8"/>
        <v>41</v>
      </c>
      <c r="N93" s="6"/>
    </row>
    <row r="94" spans="1:14" ht="15">
      <c r="A94" s="5">
        <v>93</v>
      </c>
      <c r="B94" s="16" t="s">
        <v>76</v>
      </c>
      <c r="C94" s="7">
        <v>2005</v>
      </c>
      <c r="D94" s="8" t="s">
        <v>2</v>
      </c>
      <c r="E94" s="6"/>
      <c r="F94" s="19">
        <v>42</v>
      </c>
      <c r="J94" s="20">
        <f t="shared" si="6"/>
        <v>1</v>
      </c>
      <c r="K94" s="21">
        <f t="shared" si="7"/>
        <v>42</v>
      </c>
      <c r="L94" s="19">
        <f t="shared" si="8"/>
        <v>42</v>
      </c>
      <c r="N94" s="6"/>
    </row>
    <row r="95" spans="1:14" ht="15">
      <c r="A95" s="5">
        <v>94</v>
      </c>
      <c r="B95" s="16" t="s">
        <v>95</v>
      </c>
      <c r="C95" s="7">
        <v>2015</v>
      </c>
      <c r="D95" s="8" t="s">
        <v>3</v>
      </c>
      <c r="E95" s="6"/>
      <c r="F95" s="19">
        <v>42</v>
      </c>
      <c r="J95" s="20">
        <f t="shared" si="6"/>
        <v>1</v>
      </c>
      <c r="K95" s="21">
        <f t="shared" si="7"/>
        <v>42</v>
      </c>
      <c r="L95" s="19">
        <f t="shared" si="8"/>
        <v>42</v>
      </c>
      <c r="N95" s="6"/>
    </row>
    <row r="96" spans="1:14" ht="15">
      <c r="A96" s="5">
        <v>95</v>
      </c>
      <c r="B96" t="s">
        <v>114</v>
      </c>
      <c r="C96">
        <v>2011</v>
      </c>
      <c r="D96" s="5" t="s">
        <v>1</v>
      </c>
      <c r="H96" s="5">
        <v>42</v>
      </c>
      <c r="J96" s="20">
        <f t="shared" si="6"/>
        <v>1</v>
      </c>
      <c r="K96" s="21">
        <f t="shared" si="7"/>
        <v>42</v>
      </c>
      <c r="L96" s="19">
        <f t="shared" si="8"/>
        <v>42</v>
      </c>
      <c r="N96" s="6"/>
    </row>
    <row r="97" spans="1:12" ht="15">
      <c r="A97" s="5">
        <v>96</v>
      </c>
      <c r="B97" s="16" t="s">
        <v>83</v>
      </c>
      <c r="C97" s="7">
        <v>2010</v>
      </c>
      <c r="D97" s="8" t="s">
        <v>2</v>
      </c>
      <c r="E97" s="6"/>
      <c r="F97" s="19">
        <v>42.5</v>
      </c>
      <c r="G97" s="5">
        <v>42</v>
      </c>
      <c r="J97" s="20">
        <f t="shared" si="6"/>
        <v>2</v>
      </c>
      <c r="K97" s="21">
        <f t="shared" si="7"/>
        <v>84.5</v>
      </c>
      <c r="L97" s="19">
        <f t="shared" si="8"/>
        <v>42.25</v>
      </c>
    </row>
    <row r="98" spans="1:12" ht="15">
      <c r="A98" s="5">
        <v>97</v>
      </c>
      <c r="B98" t="s">
        <v>115</v>
      </c>
      <c r="C98">
        <v>2010</v>
      </c>
      <c r="D98" s="5" t="s">
        <v>1</v>
      </c>
      <c r="H98" s="5">
        <v>43</v>
      </c>
      <c r="J98" s="20">
        <f aca="true" t="shared" si="9" ref="J98:J103">COUNT(F98:H98)</f>
        <v>1</v>
      </c>
      <c r="K98" s="21">
        <f aca="true" t="shared" si="10" ref="K98:K103">SUM(F98:H98)</f>
        <v>43</v>
      </c>
      <c r="L98" s="19">
        <f>K98/J98</f>
        <v>43</v>
      </c>
    </row>
    <row r="99" spans="1:12" ht="15">
      <c r="A99" s="5">
        <v>98</v>
      </c>
      <c r="B99" t="s">
        <v>116</v>
      </c>
      <c r="C99">
        <v>2012</v>
      </c>
      <c r="D99" s="5" t="s">
        <v>1</v>
      </c>
      <c r="H99" s="5">
        <v>44</v>
      </c>
      <c r="J99" s="20">
        <f t="shared" si="9"/>
        <v>1</v>
      </c>
      <c r="K99" s="21">
        <f t="shared" si="10"/>
        <v>44</v>
      </c>
      <c r="L99" s="19">
        <f>K99/J99</f>
        <v>44</v>
      </c>
    </row>
    <row r="100" spans="1:12" ht="15">
      <c r="A100" s="5">
        <v>99</v>
      </c>
      <c r="B100" t="s">
        <v>102</v>
      </c>
      <c r="C100">
        <v>2011</v>
      </c>
      <c r="D100" t="s">
        <v>8</v>
      </c>
      <c r="F100" s="19"/>
      <c r="G100" s="5">
        <v>44</v>
      </c>
      <c r="H100" s="5">
        <v>45</v>
      </c>
      <c r="J100" s="20">
        <f t="shared" si="9"/>
        <v>2</v>
      </c>
      <c r="K100" s="21">
        <f t="shared" si="10"/>
        <v>89</v>
      </c>
      <c r="L100" s="19">
        <f>K100/J100</f>
        <v>44.5</v>
      </c>
    </row>
    <row r="101" spans="1:12" ht="15">
      <c r="A101" s="5">
        <v>100</v>
      </c>
      <c r="B101" t="s">
        <v>103</v>
      </c>
      <c r="C101">
        <v>2012</v>
      </c>
      <c r="D101" t="s">
        <v>0</v>
      </c>
      <c r="F101" s="19"/>
      <c r="G101" s="5">
        <v>45</v>
      </c>
      <c r="J101" s="20">
        <f t="shared" si="9"/>
        <v>1</v>
      </c>
      <c r="K101" s="21">
        <f t="shared" si="10"/>
        <v>45</v>
      </c>
      <c r="L101" s="19">
        <f>K101/J101</f>
        <v>45</v>
      </c>
    </row>
    <row r="102" spans="1:12" ht="15">
      <c r="A102" s="5">
        <v>101</v>
      </c>
      <c r="B102" t="s">
        <v>104</v>
      </c>
      <c r="C102">
        <v>2014</v>
      </c>
      <c r="D102" t="s">
        <v>0</v>
      </c>
      <c r="F102" s="19"/>
      <c r="G102" s="5">
        <v>46</v>
      </c>
      <c r="J102" s="20">
        <f t="shared" si="9"/>
        <v>1</v>
      </c>
      <c r="K102" s="21">
        <f t="shared" si="10"/>
        <v>46</v>
      </c>
      <c r="L102" s="19">
        <f>K102/J102</f>
        <v>46</v>
      </c>
    </row>
    <row r="103" spans="1:12" ht="15">
      <c r="A103" s="5">
        <v>102</v>
      </c>
      <c r="B103" s="16" t="s">
        <v>87</v>
      </c>
      <c r="C103" s="7">
        <v>2009</v>
      </c>
      <c r="D103" s="8" t="s">
        <v>8</v>
      </c>
      <c r="E103" s="6"/>
      <c r="F103" s="19">
        <v>48</v>
      </c>
      <c r="J103" s="20">
        <f t="shared" si="9"/>
        <v>1</v>
      </c>
      <c r="K103" s="21">
        <f t="shared" si="10"/>
        <v>48</v>
      </c>
      <c r="L103" s="19">
        <f>K103/J103</f>
        <v>48</v>
      </c>
    </row>
    <row r="106" spans="7:8" ht="15">
      <c r="G106" s="5">
        <f>COUNT(G2:G103)</f>
        <v>46</v>
      </c>
      <c r="H106" s="5">
        <f>COUNT(H2:H103)</f>
        <v>45</v>
      </c>
    </row>
  </sheetData>
  <sheetProtection/>
  <conditionalFormatting sqref="D28:D29 D26 D24 D21:D22 E19:E21 D19">
    <cfRule type="cellIs" priority="1" dxfId="0" operator="equal" stopIfTrue="1">
      <formula>88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</dc:creator>
  <cp:keywords/>
  <dc:description/>
  <cp:lastModifiedBy>Pavel</cp:lastModifiedBy>
  <cp:lastPrinted>2022-06-03T12:49:05Z</cp:lastPrinted>
  <dcterms:created xsi:type="dcterms:W3CDTF">2013-11-12T11:17:45Z</dcterms:created>
  <dcterms:modified xsi:type="dcterms:W3CDTF">2022-10-23T15:52:45Z</dcterms:modified>
  <cp:category/>
  <cp:version/>
  <cp:contentType/>
  <cp:contentStatus/>
</cp:coreProperties>
</file>